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23256" windowHeight="13176" activeTab="0"/>
  </bookViews>
  <sheets>
    <sheet name="16квВы" sheetId="1" r:id="rId1"/>
  </sheets>
  <definedNames>
    <definedName name="Z_500C2F4F_1743_499A_A051_20565DBF52B2_.wvu.PrintArea" localSheetId="0" hidden="1">'16квВы'!$A$1:$BH$42</definedName>
    <definedName name="_xlnm.Print_Area" localSheetId="0">'16квВы'!$A$1:$BH$42</definedName>
  </definedNames>
  <calcPr fullCalcOnLoad="1"/>
</workbook>
</file>

<file path=xl/sharedStrings.xml><?xml version="1.0" encoding="utf-8"?>
<sst xmlns="http://schemas.openxmlformats.org/spreadsheetml/2006/main" count="247" uniqueCount="139">
  <si>
    <t>Приложение  № 16</t>
  </si>
  <si>
    <t>к приказу Минэнерго России</t>
  </si>
  <si>
    <t>от « 25 » апреля 2018 г. № 320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</si>
  <si>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</si>
  <si>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</si>
  <si>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</si>
  <si>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</si>
  <si>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объекта, выводимого из эксплуатации</t>
  </si>
  <si>
    <t>Отклонения от плановых показателей по итогам отчетного периода</t>
  </si>
  <si>
    <t>Причины отклонений</t>
  </si>
  <si>
    <t>План</t>
  </si>
  <si>
    <t>Факт</t>
  </si>
  <si>
    <t>Всего</t>
  </si>
  <si>
    <t>I квартал</t>
  </si>
  <si>
    <t>II квартал</t>
  </si>
  <si>
    <t xml:space="preserve">III квартал </t>
  </si>
  <si>
    <t>IV квартал</t>
  </si>
  <si>
    <t>МВ×А</t>
  </si>
  <si>
    <t>Мвар</t>
  </si>
  <si>
    <t>км ЛЭП</t>
  </si>
  <si>
    <t>МВт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</si>
  <si>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</si>
  <si>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</si>
  <si>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</si>
  <si>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</si>
  <si>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</si>
  <si>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</si>
  <si>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</si>
  <si>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</si>
  <si>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</si>
  <si>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</si>
  <si>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</si>
  <si>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</si>
  <si>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</si>
  <si>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</si>
  <si>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</si>
  <si>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</si>
  <si>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</si>
  <si>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</si>
  <si>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</si>
  <si>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</si>
  <si>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</si>
  <si>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</si>
  <si>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</si>
  <si>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</si>
  <si>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</si>
  <si>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>6.1.</t>
  </si>
  <si>
    <t>6.2.</t>
  </si>
  <si>
    <t>6.3.</t>
  </si>
  <si>
    <t>6.4.</t>
  </si>
  <si>
    <t>6.5.</t>
  </si>
  <si>
    <t>6.1.1.</t>
  </si>
  <si>
    <t>6.1.2.</t>
  </si>
  <si>
    <t>6.1.3.</t>
  </si>
  <si>
    <t>6.1.4.</t>
  </si>
  <si>
    <t>6.1.5.</t>
  </si>
  <si>
    <t>6.2.1.</t>
  </si>
  <si>
    <t>6.2.2.</t>
  </si>
  <si>
    <t>6.2.3.</t>
  </si>
  <si>
    <t>6.2.4.</t>
  </si>
  <si>
    <t>6.2.5.</t>
  </si>
  <si>
    <t>6.3.1.</t>
  </si>
  <si>
    <t>6.3.2.</t>
  </si>
  <si>
    <t>6.3.3.</t>
  </si>
  <si>
    <t>6.3.4.</t>
  </si>
  <si>
    <t>6.3.5.</t>
  </si>
  <si>
    <t>6.4.1.</t>
  </si>
  <si>
    <t>6.4.2.</t>
  </si>
  <si>
    <t>6.4.3.</t>
  </si>
  <si>
    <t>6.4.4.</t>
  </si>
  <si>
    <t>6.4.5.</t>
  </si>
  <si>
    <t>7.1.</t>
  </si>
  <si>
    <t>7.2.</t>
  </si>
  <si>
    <t>7.3.</t>
  </si>
  <si>
    <t>7.4.</t>
  </si>
  <si>
    <t>7.5.</t>
  </si>
  <si>
    <t>ВСЕГО по инвестиционной программе, в том числе:</t>
  </si>
  <si>
    <t>1.2</t>
  </si>
  <si>
    <t>Реконструкция, модернизация, техническое перевооружение всего, в том числе:</t>
  </si>
  <si>
    <t>Г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</si>
  <si>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</si>
  <si>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</si>
  <si>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</si>
  <si>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</si>
  <si>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</si>
  <si>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</si>
  <si>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</si>
  <si>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</si>
  <si>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</si>
  <si>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</si>
  <si>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</si>
  <si>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</si>
  <si>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</si>
  <si>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</si>
  <si>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r>
      <t xml:space="preserve">Отчет об исполнении инвестиционной программы </t>
    </r>
    <r>
      <rPr>
        <u val="single"/>
        <sz val="14"/>
        <rFont val="Times New Roman"/>
        <family val="1"/>
      </rPr>
      <t xml:space="preserve">        ООО "Коммунальные технологии"              </t>
    </r>
  </si>
  <si>
    <t xml:space="preserve">                                 полное наименование субъекта электроэнергетики</t>
  </si>
  <si>
    <t>Вывод объектов инвестиционной деятельности (мощностей) из эксплуатации в 2019 год</t>
  </si>
  <si>
    <t>нд</t>
  </si>
  <si>
    <t>4 шт. ТМ</t>
  </si>
  <si>
    <r>
      <t>Год раскрытия информации:</t>
    </r>
    <r>
      <rPr>
        <u val="single"/>
        <sz val="14"/>
        <rFont val="Times New Roman"/>
        <family val="1"/>
      </rPr>
      <t xml:space="preserve"> 2020 </t>
    </r>
    <r>
      <rPr>
        <sz val="14"/>
        <rFont val="Times New Roman"/>
        <family val="1"/>
      </rPr>
      <t>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</si>
  <si>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</si>
  <si>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Форма 16. Отчет об исполнении плана вывода объектов инвестиционной деятельности (мощностей)  из эксплуатации по инвестиционным проектам инвестиционной программы ООО "Коммунальные технологии" в сфере электроснабжения на 2020-2024 годы (квартальный)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</si>
  <si>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</si>
  <si>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</si>
  <si>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</si>
  <si>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</si>
  <si>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</si>
  <si>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</si>
  <si>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</si>
  <si>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</si>
  <si>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</si>
  <si>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</si>
  <si>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</si>
  <si>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</si>
  <si>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</si>
  <si>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</si>
  <si>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</si>
  <si>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</si>
  <si>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</si>
  <si>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</si>
  <si>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</si>
  <si>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</si>
  <si>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</si>
  <si>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</si>
  <si>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</si>
  <si>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</si>
  <si>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</si>
  <si>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</si>
  <si>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</si>
  <si>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КСО, ЩО-70</t>
  </si>
  <si>
    <t>КСО, ЩО-71</t>
  </si>
  <si>
    <t>ТМГ-400 кВА - 2 шт</t>
  </si>
  <si>
    <t>ВЛ-0,4 кВ от ТП-29</t>
  </si>
  <si>
    <t>ВЛ-0,4 кВ от ТП-10</t>
  </si>
  <si>
    <t>КЛ-0,4 кВ от ТП-558</t>
  </si>
  <si>
    <t>КЛ-0,4 кВ от ТП-82</t>
  </si>
  <si>
    <t>ВЛ-0,4 кВ от ТП-144 по ул.Ашмарина</t>
  </si>
  <si>
    <t>комплект</t>
  </si>
  <si>
    <r>
      <t>за</t>
    </r>
    <r>
      <rPr>
        <u val="single"/>
        <sz val="14"/>
        <rFont val="Times New Roman"/>
        <family val="1"/>
      </rPr>
      <t xml:space="preserve">   2   </t>
    </r>
    <r>
      <rPr>
        <sz val="14"/>
        <rFont val="Times New Roman"/>
        <family val="1"/>
      </rPr>
      <t>квартал</t>
    </r>
    <r>
      <rPr>
        <u val="single"/>
        <sz val="14"/>
        <rFont val="Times New Roman"/>
        <family val="1"/>
      </rPr>
      <t xml:space="preserve">  2020  </t>
    </r>
    <r>
      <rPr>
        <sz val="14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</si>
</sst>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  <numFmt numFmtId="166" formatCode="#,##0_ ;\-#,##0\ "/>
    <numFmt numFmtId="167" formatCode="_-* #,##0.00\ _р_._-;\-* #,##0.00\ _р_._-;_-* &quot;-&quot;??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5" fillId="13" borderId="2" applyNumberFormat="0" applyAlignment="0" applyProtection="0"/>
    <xf numFmtId="0" fontId="34" fillId="45" borderId="3" applyNumberFormat="0" applyAlignment="0" applyProtection="0"/>
    <xf numFmtId="0" fontId="6" fillId="46" borderId="4" applyNumberFormat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1" fillId="0" borderId="12" applyNumberFormat="0" applyFill="0" applyAlignment="0" applyProtection="0"/>
    <xf numFmtId="0" fontId="40" fillId="47" borderId="13" applyNumberFormat="0" applyAlignment="0" applyProtection="0"/>
    <xf numFmtId="0" fontId="12" fillId="48" borderId="14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52" borderId="15" applyNumberFormat="0" applyFont="0" applyAlignment="0" applyProtection="0"/>
    <xf numFmtId="0" fontId="1" fillId="53" borderId="16" applyNumberFormat="0" applyFont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48" fillId="54" borderId="0" applyNumberFormat="0" applyBorder="0" applyAlignment="0" applyProtection="0"/>
    <xf numFmtId="0" fontId="21" fillId="7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0" fillId="0" borderId="0" xfId="92" applyFont="1" applyFill="1" applyAlignment="1">
      <alignment horizontal="right"/>
      <protection/>
    </xf>
    <xf numFmtId="0" fontId="2" fillId="0" borderId="0" xfId="92" applyFont="1" applyAlignment="1">
      <alignment horizontal="right" vertical="center"/>
      <protection/>
    </xf>
    <xf numFmtId="0" fontId="2" fillId="0" borderId="0" xfId="92" applyFont="1" applyAlignment="1">
      <alignment horizontal="right"/>
      <protection/>
    </xf>
    <xf numFmtId="0" fontId="0" fillId="0" borderId="0" xfId="92" applyFont="1" applyBorder="1" applyAlignment="1">
      <alignment vertical="center"/>
      <protection/>
    </xf>
    <xf numFmtId="0" fontId="0" fillId="0" borderId="0" xfId="92" applyFont="1" applyBorder="1">
      <alignment/>
      <protection/>
    </xf>
    <xf numFmtId="0" fontId="2" fillId="0" borderId="0" xfId="92" applyFont="1" applyFill="1" applyBorder="1" applyAlignment="1">
      <alignment horizontal="center"/>
      <protection/>
    </xf>
    <xf numFmtId="0" fontId="49" fillId="0" borderId="0" xfId="403" applyFont="1" applyAlignment="1">
      <alignment horizontal="center" vertical="center"/>
      <protection/>
    </xf>
    <xf numFmtId="0" fontId="50" fillId="0" borderId="0" xfId="98" applyFont="1" applyFill="1" applyBorder="1" applyAlignment="1">
      <alignment vertical="center"/>
      <protection/>
    </xf>
    <xf numFmtId="0" fontId="50" fillId="0" borderId="0" xfId="98" applyFont="1" applyFill="1" applyBorder="1" applyAlignment="1">
      <alignment horizontal="center" vertical="center"/>
      <protection/>
    </xf>
    <xf numFmtId="0" fontId="0" fillId="0" borderId="0" xfId="92" applyFont="1" applyFill="1" applyBorder="1">
      <alignment/>
      <protection/>
    </xf>
    <xf numFmtId="0" fontId="50" fillId="0" borderId="19" xfId="98" applyFont="1" applyFill="1" applyBorder="1" applyAlignment="1">
      <alignment horizontal="center" vertical="center" textRotation="90" wrapText="1"/>
      <protection/>
    </xf>
    <xf numFmtId="0" fontId="50" fillId="0" borderId="19" xfId="98" applyFont="1" applyFill="1" applyBorder="1" applyAlignment="1">
      <alignment horizontal="center" vertical="center"/>
      <protection/>
    </xf>
    <xf numFmtId="0" fontId="50" fillId="0" borderId="19" xfId="98" applyFont="1" applyFill="1" applyBorder="1" applyAlignment="1">
      <alignment horizontal="center" vertical="center" wrapText="1"/>
      <protection/>
    </xf>
    <xf numFmtId="0" fontId="50" fillId="0" borderId="19" xfId="98" applyFont="1" applyFill="1" applyBorder="1" applyAlignment="1">
      <alignment horizontal="center" vertical="center"/>
      <protection/>
    </xf>
    <xf numFmtId="0" fontId="50" fillId="0" borderId="19" xfId="98" applyFont="1" applyFill="1" applyBorder="1" applyAlignment="1">
      <alignment horizontal="center" vertical="center"/>
      <protection/>
    </xf>
    <xf numFmtId="0" fontId="50" fillId="0" borderId="19" xfId="98" applyFont="1" applyFill="1" applyBorder="1" applyAlignment="1">
      <alignment horizontal="center" vertical="center" wrapText="1"/>
      <protection/>
    </xf>
    <xf numFmtId="49" fontId="22" fillId="55" borderId="20" xfId="0" applyNumberFormat="1" applyFont="1" applyFill="1" applyBorder="1" applyAlignment="1">
      <alignment horizontal="center" vertical="center"/>
    </xf>
    <xf numFmtId="0" fontId="22" fillId="55" borderId="19" xfId="403" applyFont="1" applyFill="1" applyBorder="1" applyAlignment="1">
      <alignment horizontal="left" vertical="center" wrapText="1"/>
      <protection/>
    </xf>
    <xf numFmtId="0" fontId="22" fillId="55" borderId="19" xfId="0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 wrapText="1"/>
    </xf>
    <xf numFmtId="2" fontId="22" fillId="55" borderId="22" xfId="0" applyNumberFormat="1" applyFont="1" applyFill="1" applyBorder="1" applyAlignment="1">
      <alignment horizontal="center" vertical="center" wrapText="1"/>
    </xf>
    <xf numFmtId="0" fontId="22" fillId="55" borderId="23" xfId="403" applyFont="1" applyFill="1" applyBorder="1" applyAlignment="1">
      <alignment horizontal="center" vertical="center" wrapText="1"/>
      <protection/>
    </xf>
    <xf numFmtId="2" fontId="22" fillId="55" borderId="23" xfId="403" applyNumberFormat="1" applyFont="1" applyFill="1" applyBorder="1" applyAlignment="1">
      <alignment horizontal="center" vertical="center" wrapText="1"/>
      <protection/>
    </xf>
    <xf numFmtId="49" fontId="23" fillId="55" borderId="20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left" vertical="center" wrapText="1"/>
    </xf>
    <xf numFmtId="2" fontId="23" fillId="55" borderId="19" xfId="403" applyNumberFormat="1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center" vertical="center" wrapText="1"/>
    </xf>
    <xf numFmtId="49" fontId="22" fillId="55" borderId="22" xfId="0" applyNumberFormat="1" applyFont="1" applyFill="1" applyBorder="1" applyAlignment="1">
      <alignment horizontal="center" vertical="center"/>
    </xf>
    <xf numFmtId="0" fontId="22" fillId="55" borderId="20" xfId="0" applyFont="1" applyFill="1" applyBorder="1" applyAlignment="1">
      <alignment horizontal="center" vertical="center" wrapText="1"/>
    </xf>
    <xf numFmtId="49" fontId="23" fillId="55" borderId="22" xfId="0" applyNumberFormat="1" applyFont="1" applyFill="1" applyBorder="1" applyAlignment="1">
      <alignment horizontal="center" vertical="center"/>
    </xf>
    <xf numFmtId="2" fontId="23" fillId="55" borderId="22" xfId="0" applyNumberFormat="1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2" fontId="23" fillId="55" borderId="19" xfId="0" applyNumberFormat="1" applyFont="1" applyFill="1" applyBorder="1" applyAlignment="1">
      <alignment horizontal="left" vertical="center" wrapText="1"/>
    </xf>
    <xf numFmtId="49" fontId="22" fillId="55" borderId="19" xfId="0" applyNumberFormat="1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left" vertical="center" wrapText="1"/>
    </xf>
    <xf numFmtId="2" fontId="23" fillId="55" borderId="23" xfId="403" applyNumberFormat="1" applyFont="1" applyFill="1" applyBorder="1" applyAlignment="1">
      <alignment horizontal="center" vertical="center" wrapText="1"/>
      <protection/>
    </xf>
    <xf numFmtId="0" fontId="51" fillId="0" borderId="24" xfId="98" applyFont="1" applyFill="1" applyBorder="1" applyAlignment="1">
      <alignment horizontal="center" vertical="center"/>
      <protection/>
    </xf>
    <xf numFmtId="0" fontId="50" fillId="0" borderId="24" xfId="98" applyFont="1" applyFill="1" applyBorder="1" applyAlignment="1">
      <alignment horizontal="center" vertical="center"/>
      <protection/>
    </xf>
    <xf numFmtId="0" fontId="51" fillId="0" borderId="19" xfId="98" applyFont="1" applyFill="1" applyBorder="1" applyAlignment="1">
      <alignment horizontal="center" vertical="center"/>
      <protection/>
    </xf>
    <xf numFmtId="0" fontId="25" fillId="0" borderId="0" xfId="92" applyFont="1" applyFill="1">
      <alignment/>
      <protection/>
    </xf>
    <xf numFmtId="0" fontId="25" fillId="0" borderId="0" xfId="92" applyFont="1">
      <alignment/>
      <protection/>
    </xf>
    <xf numFmtId="0" fontId="51" fillId="0" borderId="19" xfId="98" applyFont="1" applyFill="1" applyBorder="1" applyAlignment="1">
      <alignment horizontal="center" vertical="center" wrapText="1"/>
      <protection/>
    </xf>
    <xf numFmtId="0" fontId="50" fillId="0" borderId="19" xfId="98" applyFont="1" applyFill="1" applyBorder="1" applyAlignment="1">
      <alignment horizontal="center" vertical="center" wrapText="1"/>
      <protection/>
    </xf>
    <xf numFmtId="0" fontId="50" fillId="0" borderId="19" xfId="98" applyFont="1" applyFill="1" applyBorder="1" applyAlignment="1">
      <alignment horizontal="center" vertical="center"/>
      <protection/>
    </xf>
    <xf numFmtId="0" fontId="49" fillId="0" borderId="0" xfId="403" applyFont="1" applyAlignment="1">
      <alignment horizontal="center" vertical="center"/>
      <protection/>
    </xf>
    <xf numFmtId="0" fontId="2" fillId="0" borderId="21" xfId="505" applyFont="1" applyFill="1" applyBorder="1" applyAlignment="1">
      <alignment horizontal="center"/>
      <protection/>
    </xf>
    <xf numFmtId="0" fontId="50" fillId="55" borderId="24" xfId="98" applyFont="1" applyFill="1" applyBorder="1" applyAlignment="1">
      <alignment horizontal="center" vertical="center" wrapText="1"/>
      <protection/>
    </xf>
    <xf numFmtId="0" fontId="50" fillId="55" borderId="25" xfId="98" applyFont="1" applyFill="1" applyBorder="1" applyAlignment="1">
      <alignment horizontal="center" vertical="center" wrapText="1"/>
      <protection/>
    </xf>
    <xf numFmtId="0" fontId="50" fillId="55" borderId="20" xfId="98" applyFont="1" applyFill="1" applyBorder="1" applyAlignment="1">
      <alignment horizontal="center" vertical="center" wrapText="1"/>
      <protection/>
    </xf>
    <xf numFmtId="0" fontId="50" fillId="55" borderId="19" xfId="98" applyFont="1" applyFill="1" applyBorder="1" applyAlignment="1">
      <alignment horizontal="center" vertical="center" wrapText="1"/>
      <protection/>
    </xf>
    <xf numFmtId="0" fontId="50" fillId="0" borderId="26" xfId="98" applyFont="1" applyFill="1" applyBorder="1" applyAlignment="1">
      <alignment horizontal="center" vertical="center"/>
      <protection/>
    </xf>
    <xf numFmtId="0" fontId="50" fillId="0" borderId="27" xfId="98" applyFont="1" applyFill="1" applyBorder="1" applyAlignment="1">
      <alignment horizontal="center" vertical="center"/>
      <protection/>
    </xf>
    <xf numFmtId="0" fontId="50" fillId="0" borderId="28" xfId="98" applyFont="1" applyFill="1" applyBorder="1" applyAlignment="1">
      <alignment horizontal="center" vertical="center"/>
      <protection/>
    </xf>
    <xf numFmtId="0" fontId="50" fillId="0" borderId="22" xfId="98" applyFont="1" applyFill="1" applyBorder="1" applyAlignment="1">
      <alignment horizontal="center" vertical="center"/>
      <protection/>
    </xf>
    <xf numFmtId="0" fontId="50" fillId="0" borderId="21" xfId="98" applyFont="1" applyFill="1" applyBorder="1" applyAlignment="1">
      <alignment horizontal="center" vertical="center"/>
      <protection/>
    </xf>
    <xf numFmtId="0" fontId="50" fillId="0" borderId="29" xfId="98" applyFont="1" applyFill="1" applyBorder="1" applyAlignment="1">
      <alignment horizontal="center" vertical="center"/>
      <protection/>
    </xf>
    <xf numFmtId="0" fontId="50" fillId="0" borderId="26" xfId="98" applyFont="1" applyFill="1" applyBorder="1" applyAlignment="1">
      <alignment horizontal="center" vertical="center" wrapText="1"/>
      <protection/>
    </xf>
    <xf numFmtId="0" fontId="50" fillId="0" borderId="27" xfId="98" applyFont="1" applyFill="1" applyBorder="1" applyAlignment="1">
      <alignment horizontal="center" vertical="center" wrapText="1"/>
      <protection/>
    </xf>
    <xf numFmtId="0" fontId="50" fillId="0" borderId="28" xfId="98" applyFont="1" applyFill="1" applyBorder="1" applyAlignment="1">
      <alignment horizontal="center" vertical="center" wrapText="1"/>
      <protection/>
    </xf>
    <xf numFmtId="0" fontId="50" fillId="0" borderId="30" xfId="98" applyFont="1" applyFill="1" applyBorder="1" applyAlignment="1">
      <alignment horizontal="center" vertical="center" wrapText="1"/>
      <protection/>
    </xf>
    <xf numFmtId="0" fontId="50" fillId="0" borderId="0" xfId="98" applyFont="1" applyFill="1" applyBorder="1" applyAlignment="1">
      <alignment horizontal="center" vertical="center" wrapText="1"/>
      <protection/>
    </xf>
    <xf numFmtId="0" fontId="50" fillId="0" borderId="31" xfId="98" applyFont="1" applyFill="1" applyBorder="1" applyAlignment="1">
      <alignment horizontal="center" vertical="center" wrapText="1"/>
      <protection/>
    </xf>
    <xf numFmtId="0" fontId="50" fillId="0" borderId="22" xfId="98" applyFont="1" applyFill="1" applyBorder="1" applyAlignment="1">
      <alignment horizontal="center" vertical="center" wrapText="1"/>
      <protection/>
    </xf>
    <xf numFmtId="0" fontId="50" fillId="0" borderId="21" xfId="98" applyFont="1" applyFill="1" applyBorder="1" applyAlignment="1">
      <alignment horizontal="center" vertical="center" wrapText="1"/>
      <protection/>
    </xf>
    <xf numFmtId="0" fontId="50" fillId="0" borderId="29" xfId="98" applyFont="1" applyFill="1" applyBorder="1" applyAlignment="1">
      <alignment horizontal="center" vertical="center" wrapText="1"/>
      <protection/>
    </xf>
    <xf numFmtId="0" fontId="50" fillId="0" borderId="23" xfId="98" applyFont="1" applyFill="1" applyBorder="1" applyAlignment="1">
      <alignment horizontal="center" vertical="center"/>
      <protection/>
    </xf>
    <xf numFmtId="0" fontId="25" fillId="55" borderId="19" xfId="92" applyFont="1" applyFill="1" applyBorder="1" applyAlignment="1">
      <alignment horizontal="center" vertical="center" wrapText="1"/>
      <protection/>
    </xf>
    <xf numFmtId="0" fontId="2" fillId="0" borderId="0" xfId="92" applyFont="1" applyFill="1" applyBorder="1" applyAlignment="1">
      <alignment horizontal="center" vertical="center" wrapText="1"/>
      <protection/>
    </xf>
    <xf numFmtId="0" fontId="2" fillId="0" borderId="0" xfId="92" applyFont="1" applyFill="1" applyAlignment="1">
      <alignment horizontal="center" wrapText="1"/>
      <protection/>
    </xf>
    <xf numFmtId="0" fontId="52" fillId="0" borderId="0" xfId="403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3" fillId="0" borderId="0" xfId="403" applyFont="1" applyAlignment="1">
      <alignment horizontal="center" vertical="center"/>
      <protection/>
    </xf>
  </cellXfs>
  <cellStyles count="6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ы по компаниям_last" xfId="505"/>
    <cellStyle name="Плохой" xfId="506"/>
    <cellStyle name="Плохой 2" xfId="507"/>
    <cellStyle name="Пояснение" xfId="508"/>
    <cellStyle name="Пояснение 2" xfId="509"/>
    <cellStyle name="Примечание" xfId="510"/>
    <cellStyle name="Примечание 2" xfId="511"/>
    <cellStyle name="Percent" xfId="512"/>
    <cellStyle name="Процентный 2" xfId="513"/>
    <cellStyle name="Процентный 3" xfId="514"/>
    <cellStyle name="Связанная ячейка" xfId="515"/>
    <cellStyle name="Связанная ячейка 2" xfId="516"/>
    <cellStyle name="Стиль 1" xfId="517"/>
    <cellStyle name="Текст предупреждения" xfId="518"/>
    <cellStyle name="Текст предупреждения 2" xfId="519"/>
    <cellStyle name="Comma" xfId="520"/>
    <cellStyle name="Comma [0]" xfId="521"/>
    <cellStyle name="Финансовый 2" xfId="522"/>
    <cellStyle name="Финансовый 2 10" xfId="523"/>
    <cellStyle name="Финансовый 2 2" xfId="524"/>
    <cellStyle name="Финансовый 2 2 2" xfId="525"/>
    <cellStyle name="Финансовый 2 2 2 2" xfId="526"/>
    <cellStyle name="Финансовый 2 2 2 2 2" xfId="527"/>
    <cellStyle name="Финансовый 2 2 2 2 3" xfId="528"/>
    <cellStyle name="Финансовый 2 2 2 2 4" xfId="529"/>
    <cellStyle name="Финансовый 2 2 2 3" xfId="530"/>
    <cellStyle name="Финансовый 2 2 2 3 2" xfId="531"/>
    <cellStyle name="Финансовый 2 2 2 3 3" xfId="532"/>
    <cellStyle name="Финансовый 2 2 2 4" xfId="533"/>
    <cellStyle name="Финансовый 2 2 2 5" xfId="534"/>
    <cellStyle name="Финансовый 2 2 3" xfId="535"/>
    <cellStyle name="Финансовый 2 2 3 2" xfId="536"/>
    <cellStyle name="Финансовый 2 2 3 3" xfId="537"/>
    <cellStyle name="Финансовый 2 2 4" xfId="538"/>
    <cellStyle name="Финансовый 2 2 4 2" xfId="539"/>
    <cellStyle name="Финансовый 2 2 4 3" xfId="540"/>
    <cellStyle name="Финансовый 2 2 5" xfId="541"/>
    <cellStyle name="Финансовый 2 2 6" xfId="542"/>
    <cellStyle name="Финансовый 2 3" xfId="543"/>
    <cellStyle name="Финансовый 2 3 2" xfId="544"/>
    <cellStyle name="Финансовый 2 3 2 2" xfId="545"/>
    <cellStyle name="Финансовый 2 3 2 2 2" xfId="546"/>
    <cellStyle name="Финансовый 2 3 2 2 3" xfId="547"/>
    <cellStyle name="Финансовый 2 3 2 3" xfId="548"/>
    <cellStyle name="Финансовый 2 3 2 3 2" xfId="549"/>
    <cellStyle name="Финансовый 2 3 2 3 3" xfId="550"/>
    <cellStyle name="Финансовый 2 3 2 4" xfId="551"/>
    <cellStyle name="Финансовый 2 3 2 5" xfId="552"/>
    <cellStyle name="Финансовый 2 3 3" xfId="553"/>
    <cellStyle name="Финансовый 2 3 3 2" xfId="554"/>
    <cellStyle name="Финансовый 2 3 3 3" xfId="555"/>
    <cellStyle name="Финансовый 2 3 4" xfId="556"/>
    <cellStyle name="Финансовый 2 3 4 2" xfId="557"/>
    <cellStyle name="Финансовый 2 3 4 3" xfId="558"/>
    <cellStyle name="Финансовый 2 3 5" xfId="559"/>
    <cellStyle name="Финансовый 2 3 6" xfId="560"/>
    <cellStyle name="Финансовый 2 4" xfId="561"/>
    <cellStyle name="Финансовый 2 4 2" xfId="562"/>
    <cellStyle name="Финансовый 2 4 2 2" xfId="563"/>
    <cellStyle name="Финансовый 2 4 2 3" xfId="564"/>
    <cellStyle name="Финансовый 2 4 3" xfId="565"/>
    <cellStyle name="Финансовый 2 4 3 2" xfId="566"/>
    <cellStyle name="Финансовый 2 4 3 3" xfId="567"/>
    <cellStyle name="Финансовый 2 4 4" xfId="568"/>
    <cellStyle name="Финансовый 2 4 5" xfId="569"/>
    <cellStyle name="Финансовый 2 5" xfId="570"/>
    <cellStyle name="Финансовый 2 5 2" xfId="571"/>
    <cellStyle name="Финансовый 2 5 3" xfId="572"/>
    <cellStyle name="Финансовый 2 6" xfId="573"/>
    <cellStyle name="Финансовый 2 6 2" xfId="574"/>
    <cellStyle name="Финансовый 2 6 3" xfId="575"/>
    <cellStyle name="Финансовый 2 7" xfId="576"/>
    <cellStyle name="Финансовый 2 7 2" xfId="577"/>
    <cellStyle name="Финансовый 2 7 3" xfId="578"/>
    <cellStyle name="Финансовый 2 8" xfId="579"/>
    <cellStyle name="Финансовый 2 9" xfId="580"/>
    <cellStyle name="Финансовый 3" xfId="581"/>
    <cellStyle name="Финансовый 3 10" xfId="582"/>
    <cellStyle name="Финансовый 3 2" xfId="583"/>
    <cellStyle name="Финансовый 3 2 2" xfId="584"/>
    <cellStyle name="Финансовый 3 2 2 2" xfId="585"/>
    <cellStyle name="Финансовый 3 2 2 2 2" xfId="586"/>
    <cellStyle name="Финансовый 3 2 2 2 3" xfId="587"/>
    <cellStyle name="Финансовый 3 2 2 3" xfId="588"/>
    <cellStyle name="Финансовый 3 2 2 3 2" xfId="589"/>
    <cellStyle name="Финансовый 3 2 2 3 3" xfId="590"/>
    <cellStyle name="Финансовый 3 2 2 4" xfId="591"/>
    <cellStyle name="Финансовый 3 2 2 5" xfId="592"/>
    <cellStyle name="Финансовый 3 2 3" xfId="593"/>
    <cellStyle name="Финансовый 3 2 3 2" xfId="594"/>
    <cellStyle name="Финансовый 3 2 3 3" xfId="595"/>
    <cellStyle name="Финансовый 3 2 4" xfId="596"/>
    <cellStyle name="Финансовый 3 2 4 2" xfId="597"/>
    <cellStyle name="Финансовый 3 2 4 3" xfId="598"/>
    <cellStyle name="Финансовый 3 2 5" xfId="599"/>
    <cellStyle name="Финансовый 3 2 6" xfId="600"/>
    <cellStyle name="Финансовый 3 3" xfId="601"/>
    <cellStyle name="Финансовый 3 3 2" xfId="602"/>
    <cellStyle name="Финансовый 3 3 2 2" xfId="603"/>
    <cellStyle name="Финансовый 3 3 2 2 2" xfId="604"/>
    <cellStyle name="Финансовый 3 3 2 2 3" xfId="605"/>
    <cellStyle name="Финансовый 3 3 2 3" xfId="606"/>
    <cellStyle name="Финансовый 3 3 2 3 2" xfId="607"/>
    <cellStyle name="Финансовый 3 3 2 3 3" xfId="608"/>
    <cellStyle name="Финансовый 3 3 2 4" xfId="609"/>
    <cellStyle name="Финансовый 3 3 2 5" xfId="610"/>
    <cellStyle name="Финансовый 3 3 3" xfId="611"/>
    <cellStyle name="Финансовый 3 3 3 2" xfId="612"/>
    <cellStyle name="Финансовый 3 3 3 3" xfId="613"/>
    <cellStyle name="Финансовый 3 3 4" xfId="614"/>
    <cellStyle name="Финансовый 3 3 4 2" xfId="615"/>
    <cellStyle name="Финансовый 3 3 4 3" xfId="616"/>
    <cellStyle name="Финансовый 3 3 5" xfId="617"/>
    <cellStyle name="Финансовый 3 3 6" xfId="618"/>
    <cellStyle name="Финансовый 3 4" xfId="619"/>
    <cellStyle name="Финансовый 3 4 2" xfId="620"/>
    <cellStyle name="Финансовый 3 4 2 2" xfId="621"/>
    <cellStyle name="Финансовый 3 4 2 3" xfId="622"/>
    <cellStyle name="Финансовый 3 4 3" xfId="623"/>
    <cellStyle name="Финансовый 3 4 3 2" xfId="624"/>
    <cellStyle name="Финансовый 3 4 3 3" xfId="625"/>
    <cellStyle name="Финансовый 3 4 4" xfId="626"/>
    <cellStyle name="Финансовый 3 4 5" xfId="627"/>
    <cellStyle name="Финансовый 3 5" xfId="628"/>
    <cellStyle name="Финансовый 3 5 2" xfId="629"/>
    <cellStyle name="Финансовый 3 5 3" xfId="630"/>
    <cellStyle name="Финансовый 3 6" xfId="631"/>
    <cellStyle name="Финансовый 3 6 2" xfId="632"/>
    <cellStyle name="Финансовый 3 6 3" xfId="633"/>
    <cellStyle name="Финансовый 3 7" xfId="634"/>
    <cellStyle name="Финансовый 3 7 2" xfId="635"/>
    <cellStyle name="Финансовый 3 7 3" xfId="636"/>
    <cellStyle name="Финансовый 3 8" xfId="637"/>
    <cellStyle name="Финансовый 3 9" xfId="638"/>
    <cellStyle name="Хороший" xfId="639"/>
    <cellStyle name="Хороший 2" xfId="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I50"/>
  <sheetViews>
    <sheetView tabSelected="1" view="pageBreakPreview" zoomScale="80" zoomScaleNormal="60" zoomScaleSheetLayoutView="80" zoomScalePageLayoutView="0" workbookViewId="0" topLeftCell="T1">
      <selection activeCell="A12" sqref="A12:BH12"/>
    </sheetView>
  </sheetViews>
  <sheetFormatPr defaultColWidth="9.00390625" defaultRowHeight="15.75"/>
  <cols>
    <col min="1" max="1" width="10.125" style="1" customWidth="1"/>
    <col min="2" max="2" width="31.25390625" style="1" customWidth="1"/>
    <col min="3" max="3" width="16.875" style="1" customWidth="1"/>
    <col min="4" max="4" width="15.00390625" style="1" customWidth="1"/>
    <col min="5" max="6" width="5.25390625" style="1" customWidth="1"/>
    <col min="7" max="7" width="7.50390625" style="1" customWidth="1"/>
    <col min="8" max="9" width="5.25390625" style="1" customWidth="1"/>
    <col min="10" max="26" width="5.375" style="1" bestFit="1" customWidth="1"/>
    <col min="27" max="27" width="6.75390625" style="1" customWidth="1"/>
    <col min="28" max="29" width="5.375" style="1" bestFit="1" customWidth="1"/>
    <col min="30" max="34" width="3.875" style="1" bestFit="1" customWidth="1"/>
    <col min="35" max="54" width="5.375" style="1" bestFit="1" customWidth="1"/>
    <col min="55" max="59" width="5.25390625" style="1" customWidth="1"/>
    <col min="60" max="60" width="16.125" style="1" customWidth="1"/>
    <col min="61" max="61" width="6.625" style="1" customWidth="1"/>
    <col min="62" max="62" width="6.375" style="1" customWidth="1"/>
    <col min="63" max="63" width="6.25390625" style="1" customWidth="1"/>
    <col min="64" max="64" width="6.00390625" style="1" customWidth="1"/>
    <col min="65" max="65" width="6.50390625" style="1" customWidth="1"/>
    <col min="66" max="66" width="6.875" style="1" customWidth="1"/>
    <col min="67" max="67" width="6.625" style="1" customWidth="1"/>
    <col min="68" max="70" width="6.50390625" style="1" customWidth="1"/>
    <col min="71" max="71" width="8.75390625" style="1" customWidth="1"/>
    <col min="72" max="72" width="5.625" style="1" customWidth="1"/>
    <col min="73" max="74" width="6.625" style="1" customWidth="1"/>
    <col min="75" max="76" width="5.625" style="1" customWidth="1"/>
    <col min="77" max="77" width="16.625" style="1" customWidth="1"/>
    <col min="78" max="16384" width="9.00390625" style="1" customWidth="1"/>
  </cols>
  <sheetData>
    <row r="1" spans="24:76" ht="18"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4" t="s">
        <v>0</v>
      </c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V1" s="2"/>
      <c r="BW1" s="2"/>
      <c r="BX1" s="2"/>
    </row>
    <row r="2" spans="24:76" ht="18"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" t="s">
        <v>1</v>
      </c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V2" s="2"/>
      <c r="BW2" s="2"/>
      <c r="BX2" s="2"/>
    </row>
    <row r="3" spans="24:76" ht="18"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" t="s">
        <v>2</v>
      </c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V3" s="2"/>
      <c r="BW3" s="2"/>
      <c r="BX3" s="2"/>
    </row>
    <row r="4" spans="1:60" s="6" customFormat="1" ht="18.75" customHeight="1">
      <c r="A4" s="73" t="s">
        <v>101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</row>
    <row r="5" spans="1:60" s="7" customFormat="1" ht="18.75" customHeight="1">
      <c r="A5" s="74" t="s">
        <v>138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27" s="7" customFormat="1" ht="1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60" s="7" customFormat="1" ht="18.75" customHeight="1">
      <c r="A7" s="74" t="s">
        <v>94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</row>
    <row r="8" spans="1:60" ht="15.75" customHeight="1">
      <c r="A8" s="75" t="s">
        <v>95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</row>
    <row r="9" spans="1:27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60" ht="18">
      <c r="A10" s="76" t="s">
        <v>99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ht="18">
      <c r="AA11" s="5"/>
    </row>
    <row r="12" spans="1:60" ht="18">
      <c r="A12" s="77" t="s">
        <v>100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1:60" ht="15">
      <c r="A13" s="50" t="s">
        <v>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</row>
    <row r="14" spans="1:77" ht="18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87" ht="15.75" customHeight="1">
      <c r="A15" s="52" t="s">
        <v>4</v>
      </c>
      <c r="B15" s="55" t="s">
        <v>5</v>
      </c>
      <c r="C15" s="55" t="s">
        <v>6</v>
      </c>
      <c r="D15" s="52" t="s">
        <v>7</v>
      </c>
      <c r="E15" s="56" t="s">
        <v>96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8"/>
      <c r="BC15" s="62" t="s">
        <v>8</v>
      </c>
      <c r="BD15" s="63"/>
      <c r="BE15" s="63"/>
      <c r="BF15" s="63"/>
      <c r="BG15" s="64"/>
      <c r="BH15" s="48" t="s">
        <v>9</v>
      </c>
      <c r="BI15" s="10"/>
      <c r="BJ15" s="10"/>
      <c r="BK15" s="10"/>
      <c r="BL15" s="10"/>
      <c r="BM15" s="10"/>
      <c r="BN15" s="10"/>
      <c r="BO15" s="11"/>
      <c r="BP15" s="11"/>
      <c r="BQ15" s="11"/>
      <c r="BR15" s="11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15.75" customHeight="1">
      <c r="A16" s="53"/>
      <c r="B16" s="55"/>
      <c r="C16" s="55"/>
      <c r="D16" s="53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65"/>
      <c r="BD16" s="66"/>
      <c r="BE16" s="66"/>
      <c r="BF16" s="66"/>
      <c r="BG16" s="67"/>
      <c r="BH16" s="48"/>
      <c r="BI16" s="10"/>
      <c r="BJ16" s="10"/>
      <c r="BK16" s="10"/>
      <c r="BL16" s="10"/>
      <c r="BM16" s="10"/>
      <c r="BN16" s="10"/>
      <c r="BO16" s="11"/>
      <c r="BP16" s="11"/>
      <c r="BQ16" s="11"/>
      <c r="BR16" s="11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54.75" customHeight="1">
      <c r="A17" s="53"/>
      <c r="B17" s="55"/>
      <c r="C17" s="55"/>
      <c r="D17" s="53"/>
      <c r="E17" s="49" t="s">
        <v>10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 t="s">
        <v>11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71"/>
      <c r="BC17" s="65"/>
      <c r="BD17" s="66"/>
      <c r="BE17" s="66"/>
      <c r="BF17" s="66"/>
      <c r="BG17" s="67"/>
      <c r="BH17" s="48"/>
      <c r="BI17" s="12"/>
      <c r="BJ17" s="1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ht="31.5" customHeight="1">
      <c r="A18" s="53"/>
      <c r="B18" s="55"/>
      <c r="C18" s="55"/>
      <c r="D18" s="53"/>
      <c r="E18" s="48" t="s">
        <v>12</v>
      </c>
      <c r="F18" s="48"/>
      <c r="G18" s="48"/>
      <c r="H18" s="48"/>
      <c r="I18" s="48"/>
      <c r="J18" s="48" t="s">
        <v>13</v>
      </c>
      <c r="K18" s="48"/>
      <c r="L18" s="48"/>
      <c r="M18" s="48"/>
      <c r="N18" s="48"/>
      <c r="O18" s="48" t="s">
        <v>14</v>
      </c>
      <c r="P18" s="48"/>
      <c r="Q18" s="48"/>
      <c r="R18" s="48"/>
      <c r="S18" s="48"/>
      <c r="T18" s="48" t="s">
        <v>15</v>
      </c>
      <c r="U18" s="48"/>
      <c r="V18" s="48"/>
      <c r="W18" s="48"/>
      <c r="X18" s="48"/>
      <c r="Y18" s="49" t="s">
        <v>16</v>
      </c>
      <c r="Z18" s="49"/>
      <c r="AA18" s="49"/>
      <c r="AB18" s="49"/>
      <c r="AC18" s="49"/>
      <c r="AD18" s="48" t="s">
        <v>12</v>
      </c>
      <c r="AE18" s="48"/>
      <c r="AF18" s="48"/>
      <c r="AG18" s="48"/>
      <c r="AH18" s="48"/>
      <c r="AI18" s="48" t="s">
        <v>13</v>
      </c>
      <c r="AJ18" s="48"/>
      <c r="AK18" s="48"/>
      <c r="AL18" s="48"/>
      <c r="AM18" s="48"/>
      <c r="AN18" s="48" t="s">
        <v>14</v>
      </c>
      <c r="AO18" s="48"/>
      <c r="AP18" s="48"/>
      <c r="AQ18" s="48"/>
      <c r="AR18" s="48"/>
      <c r="AS18" s="48" t="s">
        <v>15</v>
      </c>
      <c r="AT18" s="48"/>
      <c r="AU18" s="48"/>
      <c r="AV18" s="48"/>
      <c r="AW18" s="48"/>
      <c r="AX18" s="49" t="s">
        <v>16</v>
      </c>
      <c r="AY18" s="49"/>
      <c r="AZ18" s="49"/>
      <c r="BA18" s="49"/>
      <c r="BB18" s="49"/>
      <c r="BC18" s="68"/>
      <c r="BD18" s="69"/>
      <c r="BE18" s="69"/>
      <c r="BF18" s="69"/>
      <c r="BG18" s="70"/>
      <c r="BH18" s="48"/>
      <c r="BI18" s="12"/>
      <c r="BJ18" s="1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ht="65.25" customHeight="1">
      <c r="A19" s="54"/>
      <c r="B19" s="55"/>
      <c r="C19" s="55"/>
      <c r="D19" s="54"/>
      <c r="E19" s="13" t="s">
        <v>17</v>
      </c>
      <c r="F19" s="13" t="s">
        <v>18</v>
      </c>
      <c r="G19" s="13" t="s">
        <v>19</v>
      </c>
      <c r="H19" s="13" t="s">
        <v>20</v>
      </c>
      <c r="I19" s="13" t="s">
        <v>137</v>
      </c>
      <c r="J19" s="13" t="s">
        <v>17</v>
      </c>
      <c r="K19" s="13" t="s">
        <v>18</v>
      </c>
      <c r="L19" s="13" t="s">
        <v>19</v>
      </c>
      <c r="M19" s="13" t="s">
        <v>20</v>
      </c>
      <c r="N19" s="13" t="s">
        <v>137</v>
      </c>
      <c r="O19" s="13" t="s">
        <v>17</v>
      </c>
      <c r="P19" s="13" t="s">
        <v>18</v>
      </c>
      <c r="Q19" s="13" t="s">
        <v>19</v>
      </c>
      <c r="R19" s="13" t="s">
        <v>20</v>
      </c>
      <c r="S19" s="13" t="s">
        <v>137</v>
      </c>
      <c r="T19" s="13" t="s">
        <v>17</v>
      </c>
      <c r="U19" s="13" t="s">
        <v>18</v>
      </c>
      <c r="V19" s="13" t="s">
        <v>19</v>
      </c>
      <c r="W19" s="13" t="s">
        <v>20</v>
      </c>
      <c r="X19" s="13" t="s">
        <v>137</v>
      </c>
      <c r="Y19" s="13" t="s">
        <v>17</v>
      </c>
      <c r="Z19" s="13" t="s">
        <v>18</v>
      </c>
      <c r="AA19" s="13" t="s">
        <v>19</v>
      </c>
      <c r="AB19" s="13" t="s">
        <v>20</v>
      </c>
      <c r="AC19" s="13" t="s">
        <v>137</v>
      </c>
      <c r="AD19" s="13" t="s">
        <v>17</v>
      </c>
      <c r="AE19" s="13" t="s">
        <v>18</v>
      </c>
      <c r="AF19" s="13" t="s">
        <v>19</v>
      </c>
      <c r="AG19" s="13" t="s">
        <v>20</v>
      </c>
      <c r="AH19" s="13" t="s">
        <v>137</v>
      </c>
      <c r="AI19" s="13" t="s">
        <v>17</v>
      </c>
      <c r="AJ19" s="13" t="s">
        <v>18</v>
      </c>
      <c r="AK19" s="13" t="s">
        <v>19</v>
      </c>
      <c r="AL19" s="13" t="s">
        <v>20</v>
      </c>
      <c r="AM19" s="13" t="s">
        <v>137</v>
      </c>
      <c r="AN19" s="13" t="s">
        <v>17</v>
      </c>
      <c r="AO19" s="13" t="s">
        <v>18</v>
      </c>
      <c r="AP19" s="13" t="s">
        <v>19</v>
      </c>
      <c r="AQ19" s="13" t="s">
        <v>20</v>
      </c>
      <c r="AR19" s="13" t="s">
        <v>137</v>
      </c>
      <c r="AS19" s="13" t="s">
        <v>17</v>
      </c>
      <c r="AT19" s="13" t="s">
        <v>18</v>
      </c>
      <c r="AU19" s="13" t="s">
        <v>19</v>
      </c>
      <c r="AV19" s="13" t="s">
        <v>20</v>
      </c>
      <c r="AW19" s="13" t="s">
        <v>137</v>
      </c>
      <c r="AX19" s="13" t="s">
        <v>17</v>
      </c>
      <c r="AY19" s="13" t="s">
        <v>18</v>
      </c>
      <c r="AZ19" s="13" t="s">
        <v>19</v>
      </c>
      <c r="BA19" s="13" t="s">
        <v>20</v>
      </c>
      <c r="BB19" s="13" t="s">
        <v>137</v>
      </c>
      <c r="BC19" s="13" t="s">
        <v>17</v>
      </c>
      <c r="BD19" s="13" t="s">
        <v>18</v>
      </c>
      <c r="BE19" s="13" t="s">
        <v>19</v>
      </c>
      <c r="BF19" s="13" t="s">
        <v>20</v>
      </c>
      <c r="BG19" s="13" t="s">
        <v>137</v>
      </c>
      <c r="BH19" s="48"/>
      <c r="BI19" s="12"/>
      <c r="BJ19" s="1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ht="15">
      <c r="A20" s="14">
        <v>1</v>
      </c>
      <c r="B20" s="14">
        <v>2</v>
      </c>
      <c r="C20" s="14">
        <v>3</v>
      </c>
      <c r="D20" s="14">
        <f>C20+1</f>
        <v>4</v>
      </c>
      <c r="E20" s="14" t="s">
        <v>21</v>
      </c>
      <c r="F20" s="14" t="s">
        <v>22</v>
      </c>
      <c r="G20" s="14" t="s">
        <v>23</v>
      </c>
      <c r="H20" s="14" t="s">
        <v>24</v>
      </c>
      <c r="I20" s="14" t="s">
        <v>25</v>
      </c>
      <c r="J20" s="14" t="s">
        <v>26</v>
      </c>
      <c r="K20" s="14" t="s">
        <v>27</v>
      </c>
      <c r="L20" s="14" t="s">
        <v>28</v>
      </c>
      <c r="M20" s="14" t="s">
        <v>29</v>
      </c>
      <c r="N20" s="14" t="s">
        <v>30</v>
      </c>
      <c r="O20" s="14" t="s">
        <v>31</v>
      </c>
      <c r="P20" s="14" t="s">
        <v>32</v>
      </c>
      <c r="Q20" s="14" t="s">
        <v>33</v>
      </c>
      <c r="R20" s="14" t="s">
        <v>34</v>
      </c>
      <c r="S20" s="14" t="s">
        <v>35</v>
      </c>
      <c r="T20" s="14" t="s">
        <v>36</v>
      </c>
      <c r="U20" s="14" t="s">
        <v>37</v>
      </c>
      <c r="V20" s="14" t="s">
        <v>38</v>
      </c>
      <c r="W20" s="14" t="s">
        <v>39</v>
      </c>
      <c r="X20" s="14" t="s">
        <v>40</v>
      </c>
      <c r="Y20" s="14" t="s">
        <v>41</v>
      </c>
      <c r="Z20" s="14" t="s">
        <v>42</v>
      </c>
      <c r="AA20" s="14" t="s">
        <v>43</v>
      </c>
      <c r="AB20" s="14" t="s">
        <v>44</v>
      </c>
      <c r="AC20" s="14" t="s">
        <v>45</v>
      </c>
      <c r="AD20" s="14" t="s">
        <v>46</v>
      </c>
      <c r="AE20" s="14" t="s">
        <v>47</v>
      </c>
      <c r="AF20" s="14" t="s">
        <v>48</v>
      </c>
      <c r="AG20" s="14" t="s">
        <v>49</v>
      </c>
      <c r="AH20" s="14" t="s">
        <v>50</v>
      </c>
      <c r="AI20" s="14" t="s">
        <v>51</v>
      </c>
      <c r="AJ20" s="14" t="s">
        <v>52</v>
      </c>
      <c r="AK20" s="14" t="s">
        <v>53</v>
      </c>
      <c r="AL20" s="14" t="s">
        <v>54</v>
      </c>
      <c r="AM20" s="14" t="s">
        <v>55</v>
      </c>
      <c r="AN20" s="14" t="s">
        <v>56</v>
      </c>
      <c r="AO20" s="14" t="s">
        <v>57</v>
      </c>
      <c r="AP20" s="14" t="s">
        <v>58</v>
      </c>
      <c r="AQ20" s="14" t="s">
        <v>59</v>
      </c>
      <c r="AR20" s="14" t="s">
        <v>60</v>
      </c>
      <c r="AS20" s="14" t="s">
        <v>61</v>
      </c>
      <c r="AT20" s="14" t="s">
        <v>62</v>
      </c>
      <c r="AU20" s="14" t="s">
        <v>63</v>
      </c>
      <c r="AV20" s="14" t="s">
        <v>64</v>
      </c>
      <c r="AW20" s="14" t="s">
        <v>65</v>
      </c>
      <c r="AX20" s="14" t="s">
        <v>66</v>
      </c>
      <c r="AY20" s="14" t="s">
        <v>67</v>
      </c>
      <c r="AZ20" s="14" t="s">
        <v>68</v>
      </c>
      <c r="BA20" s="14" t="s">
        <v>69</v>
      </c>
      <c r="BB20" s="14" t="s">
        <v>70</v>
      </c>
      <c r="BC20" s="14" t="s">
        <v>71</v>
      </c>
      <c r="BD20" s="14" t="s">
        <v>72</v>
      </c>
      <c r="BE20" s="14" t="s">
        <v>73</v>
      </c>
      <c r="BF20" s="14" t="s">
        <v>74</v>
      </c>
      <c r="BG20" s="14" t="s">
        <v>75</v>
      </c>
      <c r="BH20" s="14">
        <v>8</v>
      </c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ht="33">
      <c r="A21" s="19" t="s">
        <v>102</v>
      </c>
      <c r="B21" s="20" t="s">
        <v>103</v>
      </c>
      <c r="C21" s="21" t="s">
        <v>79</v>
      </c>
      <c r="D21" s="14" t="s">
        <v>97</v>
      </c>
      <c r="E21" s="14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 t="s">
        <v>97</v>
      </c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ht="66.75">
      <c r="A22" s="19" t="s">
        <v>77</v>
      </c>
      <c r="B22" s="22" t="s">
        <v>78</v>
      </c>
      <c r="C22" s="23" t="s">
        <v>79</v>
      </c>
      <c r="D22" s="14" t="s">
        <v>97</v>
      </c>
      <c r="E22" s="42">
        <f>E23+E30</f>
        <v>2.29</v>
      </c>
      <c r="F22" s="16">
        <v>0</v>
      </c>
      <c r="G22" s="42">
        <f>G23+G30</f>
        <v>14.355</v>
      </c>
      <c r="H22" s="42">
        <f>H23+H30</f>
        <v>0</v>
      </c>
      <c r="I22" s="42">
        <f>I23+I30</f>
        <v>2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42">
        <f>Y23+Y30</f>
        <v>2.29</v>
      </c>
      <c r="Z22" s="17">
        <v>0</v>
      </c>
      <c r="AA22" s="42">
        <f>AA23+AA30</f>
        <v>14.355</v>
      </c>
      <c r="AB22" s="42">
        <f>AB23+AB30</f>
        <v>0</v>
      </c>
      <c r="AC22" s="42">
        <f>AC23+AC30</f>
        <v>2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 t="s">
        <v>97</v>
      </c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s="46" customFormat="1" ht="117" customHeight="1">
      <c r="A23" s="19" t="s">
        <v>104</v>
      </c>
      <c r="B23" s="24" t="s">
        <v>105</v>
      </c>
      <c r="C23" s="25" t="s">
        <v>79</v>
      </c>
      <c r="D23" s="44" t="s">
        <v>97</v>
      </c>
      <c r="E23" s="42">
        <f>E24+E28</f>
        <v>2.29</v>
      </c>
      <c r="F23" s="44">
        <v>0</v>
      </c>
      <c r="G23" s="42">
        <v>0</v>
      </c>
      <c r="H23" s="44">
        <v>0</v>
      </c>
      <c r="I23" s="44">
        <v>2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2">
        <f>Y24+Y28</f>
        <v>2.29</v>
      </c>
      <c r="Z23" s="44">
        <v>0</v>
      </c>
      <c r="AA23" s="44">
        <v>0</v>
      </c>
      <c r="AB23" s="44">
        <v>0</v>
      </c>
      <c r="AC23" s="44">
        <v>2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 t="s">
        <v>97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</row>
    <row r="24" spans="1:87" s="46" customFormat="1" ht="66.75">
      <c r="A24" s="19" t="s">
        <v>80</v>
      </c>
      <c r="B24" s="22" t="s">
        <v>81</v>
      </c>
      <c r="C24" s="23" t="s">
        <v>79</v>
      </c>
      <c r="D24" s="44" t="s">
        <v>97</v>
      </c>
      <c r="E24" s="42">
        <v>1.49</v>
      </c>
      <c r="F24" s="44">
        <v>0</v>
      </c>
      <c r="G24" s="42">
        <v>0</v>
      </c>
      <c r="H24" s="44">
        <v>0</v>
      </c>
      <c r="I24" s="44">
        <v>2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2">
        <v>1.49</v>
      </c>
      <c r="Z24" s="44">
        <v>0</v>
      </c>
      <c r="AA24" s="44">
        <v>0</v>
      </c>
      <c r="AB24" s="44">
        <v>0</v>
      </c>
      <c r="AC24" s="44">
        <v>2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 t="s">
        <v>97</v>
      </c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</row>
    <row r="25" spans="1:87" ht="117">
      <c r="A25" s="26" t="s">
        <v>80</v>
      </c>
      <c r="B25" s="27" t="s">
        <v>82</v>
      </c>
      <c r="C25" s="28" t="s">
        <v>83</v>
      </c>
      <c r="D25" s="15" t="s">
        <v>98</v>
      </c>
      <c r="E25" s="43">
        <v>1.49</v>
      </c>
      <c r="F25" s="16">
        <v>0</v>
      </c>
      <c r="G25" s="43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43">
        <v>1.49</v>
      </c>
      <c r="Z25" s="16">
        <v>0</v>
      </c>
      <c r="AA25" s="16">
        <v>0</v>
      </c>
      <c r="AB25" s="16">
        <v>0</v>
      </c>
      <c r="AC25" s="17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 t="s">
        <v>97</v>
      </c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84">
      <c r="A26" s="26" t="s">
        <v>80</v>
      </c>
      <c r="B26" s="27" t="s">
        <v>106</v>
      </c>
      <c r="C26" s="29" t="s">
        <v>107</v>
      </c>
      <c r="D26" s="16" t="s">
        <v>129</v>
      </c>
      <c r="E26" s="43">
        <v>0</v>
      </c>
      <c r="F26" s="16">
        <v>0</v>
      </c>
      <c r="G26" s="43">
        <v>0</v>
      </c>
      <c r="H26" s="16">
        <v>0</v>
      </c>
      <c r="I26" s="16">
        <v>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43">
        <v>0</v>
      </c>
      <c r="Z26" s="16">
        <v>0</v>
      </c>
      <c r="AA26" s="16">
        <v>0</v>
      </c>
      <c r="AB26" s="16">
        <v>0</v>
      </c>
      <c r="AC26" s="17">
        <v>1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 t="s">
        <v>97</v>
      </c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100.5">
      <c r="A27" s="26" t="s">
        <v>80</v>
      </c>
      <c r="B27" s="27" t="s">
        <v>108</v>
      </c>
      <c r="C27" s="30" t="s">
        <v>109</v>
      </c>
      <c r="D27" s="17" t="s">
        <v>130</v>
      </c>
      <c r="E27" s="43">
        <v>0</v>
      </c>
      <c r="F27" s="16">
        <v>0</v>
      </c>
      <c r="G27" s="43">
        <v>0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43">
        <v>0</v>
      </c>
      <c r="Z27" s="16">
        <v>0</v>
      </c>
      <c r="AA27" s="16">
        <v>0</v>
      </c>
      <c r="AB27" s="16">
        <v>0</v>
      </c>
      <c r="AC27" s="17">
        <v>1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 t="s">
        <v>97</v>
      </c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100.5">
      <c r="A28" s="31" t="s">
        <v>84</v>
      </c>
      <c r="B28" s="32" t="s">
        <v>85</v>
      </c>
      <c r="C28" s="22" t="s">
        <v>79</v>
      </c>
      <c r="D28" s="15" t="s">
        <v>97</v>
      </c>
      <c r="E28" s="42">
        <v>0.8</v>
      </c>
      <c r="F28" s="16">
        <v>0</v>
      </c>
      <c r="G28" s="42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42">
        <v>0.8</v>
      </c>
      <c r="Z28" s="16">
        <v>0</v>
      </c>
      <c r="AA28" s="16">
        <v>0</v>
      </c>
      <c r="AB28" s="16">
        <v>0</v>
      </c>
      <c r="AC28" s="17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 t="s">
        <v>97</v>
      </c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168">
      <c r="A29" s="33" t="s">
        <v>84</v>
      </c>
      <c r="B29" s="27" t="s">
        <v>110</v>
      </c>
      <c r="C29" s="34" t="s">
        <v>111</v>
      </c>
      <c r="D29" s="15" t="s">
        <v>131</v>
      </c>
      <c r="E29" s="43">
        <v>0.8</v>
      </c>
      <c r="F29" s="16">
        <v>0</v>
      </c>
      <c r="G29" s="43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43">
        <v>0.8</v>
      </c>
      <c r="Z29" s="16">
        <v>0</v>
      </c>
      <c r="AA29" s="16">
        <v>0</v>
      </c>
      <c r="AB29" s="16">
        <v>0</v>
      </c>
      <c r="AC29" s="17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 t="s">
        <v>97</v>
      </c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84">
      <c r="A30" s="31" t="s">
        <v>112</v>
      </c>
      <c r="B30" s="35" t="s">
        <v>113</v>
      </c>
      <c r="C30" s="24" t="s">
        <v>79</v>
      </c>
      <c r="D30" s="15" t="s">
        <v>97</v>
      </c>
      <c r="E30" s="42">
        <f>E31</f>
        <v>0</v>
      </c>
      <c r="F30" s="16">
        <v>0</v>
      </c>
      <c r="G30" s="42">
        <f>G31</f>
        <v>14.355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42">
        <f>Y31</f>
        <v>0</v>
      </c>
      <c r="Z30" s="16">
        <v>0</v>
      </c>
      <c r="AA30" s="42">
        <f>AA31</f>
        <v>14.355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 t="s">
        <v>97</v>
      </c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50.25">
      <c r="A31" s="31" t="s">
        <v>86</v>
      </c>
      <c r="B31" s="36" t="s">
        <v>87</v>
      </c>
      <c r="C31" s="36" t="s">
        <v>79</v>
      </c>
      <c r="D31" s="18" t="s">
        <v>97</v>
      </c>
      <c r="E31" s="42">
        <v>0</v>
      </c>
      <c r="F31" s="16">
        <v>0</v>
      </c>
      <c r="G31" s="42">
        <f>SUM(G32:G36)</f>
        <v>14.355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42">
        <v>0</v>
      </c>
      <c r="Z31" s="16">
        <v>0</v>
      </c>
      <c r="AA31" s="42">
        <f>SUM(AA32:AA36)</f>
        <v>14.355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 t="s">
        <v>97</v>
      </c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117">
      <c r="A32" s="33" t="s">
        <v>86</v>
      </c>
      <c r="B32" s="27" t="s">
        <v>114</v>
      </c>
      <c r="C32" s="27" t="s">
        <v>115</v>
      </c>
      <c r="D32" s="15" t="s">
        <v>132</v>
      </c>
      <c r="E32" s="43">
        <v>0</v>
      </c>
      <c r="F32" s="16">
        <v>0</v>
      </c>
      <c r="G32" s="43">
        <v>0.3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43">
        <v>0</v>
      </c>
      <c r="Z32" s="16">
        <v>0</v>
      </c>
      <c r="AA32" s="43">
        <v>0.3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 t="s">
        <v>97</v>
      </c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100.5">
      <c r="A33" s="33" t="s">
        <v>86</v>
      </c>
      <c r="B33" s="37" t="s">
        <v>116</v>
      </c>
      <c r="C33" s="38" t="s">
        <v>117</v>
      </c>
      <c r="D33" s="18" t="s">
        <v>133</v>
      </c>
      <c r="E33" s="43">
        <v>0</v>
      </c>
      <c r="F33" s="16">
        <v>0</v>
      </c>
      <c r="G33" s="43">
        <v>5.935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43">
        <v>0</v>
      </c>
      <c r="Z33" s="16">
        <v>0</v>
      </c>
      <c r="AA33" s="43">
        <v>5.935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 t="s">
        <v>97</v>
      </c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117">
      <c r="A34" s="33" t="s">
        <v>86</v>
      </c>
      <c r="B34" s="27" t="s">
        <v>118</v>
      </c>
      <c r="C34" s="27" t="s">
        <v>119</v>
      </c>
      <c r="D34" s="18" t="s">
        <v>134</v>
      </c>
      <c r="E34" s="43">
        <v>0</v>
      </c>
      <c r="F34" s="16">
        <v>0</v>
      </c>
      <c r="G34" s="43">
        <v>0.15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43">
        <v>0</v>
      </c>
      <c r="Z34" s="16">
        <v>0</v>
      </c>
      <c r="AA34" s="43">
        <v>0.15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 t="s">
        <v>97</v>
      </c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ht="117">
      <c r="A35" s="33" t="s">
        <v>86</v>
      </c>
      <c r="B35" s="27" t="s">
        <v>120</v>
      </c>
      <c r="C35" s="27" t="s">
        <v>121</v>
      </c>
      <c r="D35" s="18" t="s">
        <v>135</v>
      </c>
      <c r="E35" s="43">
        <v>0</v>
      </c>
      <c r="F35" s="16">
        <v>0</v>
      </c>
      <c r="G35" s="43">
        <v>2.24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43">
        <v>0</v>
      </c>
      <c r="Z35" s="16">
        <v>0</v>
      </c>
      <c r="AA35" s="43">
        <v>2.24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 t="s">
        <v>97</v>
      </c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ht="100.5">
      <c r="A36" s="33" t="s">
        <v>86</v>
      </c>
      <c r="B36" s="27" t="s">
        <v>122</v>
      </c>
      <c r="C36" s="27" t="s">
        <v>123</v>
      </c>
      <c r="D36" s="18" t="s">
        <v>136</v>
      </c>
      <c r="E36" s="43">
        <v>0</v>
      </c>
      <c r="F36" s="16">
        <v>0</v>
      </c>
      <c r="G36" s="43">
        <v>5.73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43">
        <v>0</v>
      </c>
      <c r="Z36" s="16">
        <v>0</v>
      </c>
      <c r="AA36" s="43">
        <v>5.73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 t="s">
        <v>97</v>
      </c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117">
      <c r="A37" s="31" t="s">
        <v>124</v>
      </c>
      <c r="B37" s="39" t="s">
        <v>125</v>
      </c>
      <c r="C37" s="25" t="s">
        <v>79</v>
      </c>
      <c r="D37" s="15" t="s">
        <v>97</v>
      </c>
      <c r="E37" s="42">
        <v>0</v>
      </c>
      <c r="F37" s="16">
        <v>0</v>
      </c>
      <c r="G37" s="42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42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 t="s">
        <v>97</v>
      </c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66.75">
      <c r="A38" s="31" t="s">
        <v>88</v>
      </c>
      <c r="B38" s="36" t="s">
        <v>89</v>
      </c>
      <c r="C38" s="21" t="s">
        <v>79</v>
      </c>
      <c r="D38" s="15" t="s">
        <v>97</v>
      </c>
      <c r="E38" s="16">
        <v>0</v>
      </c>
      <c r="F38" s="16">
        <v>0</v>
      </c>
      <c r="G38" s="42">
        <f>SUM(G39:G41)</f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 t="s">
        <v>97</v>
      </c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84">
      <c r="A39" s="33" t="s">
        <v>126</v>
      </c>
      <c r="B39" s="40" t="s">
        <v>90</v>
      </c>
      <c r="C39" s="28" t="s">
        <v>91</v>
      </c>
      <c r="D39" s="15" t="s">
        <v>97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 t="s">
        <v>97</v>
      </c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50.75">
      <c r="A40" s="33" t="s">
        <v>126</v>
      </c>
      <c r="B40" s="27" t="s">
        <v>92</v>
      </c>
      <c r="C40" s="28" t="s">
        <v>93</v>
      </c>
      <c r="D40" s="15" t="s">
        <v>97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 t="s">
        <v>97</v>
      </c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34.25">
      <c r="A41" s="33" t="s">
        <v>126</v>
      </c>
      <c r="B41" s="27" t="s">
        <v>127</v>
      </c>
      <c r="C41" s="41" t="s">
        <v>128</v>
      </c>
      <c r="D41" s="18" t="s">
        <v>97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 t="s">
        <v>97</v>
      </c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s="46" customFormat="1" ht="18.75" customHeight="1">
      <c r="A42" s="72" t="s">
        <v>76</v>
      </c>
      <c r="B42" s="72"/>
      <c r="C42" s="72"/>
      <c r="D42" s="47" t="s">
        <v>97</v>
      </c>
      <c r="E42" s="44">
        <f>E22</f>
        <v>2.29</v>
      </c>
      <c r="F42" s="44">
        <f aca="true" t="shared" si="0" ref="F42:BG42">F22</f>
        <v>0</v>
      </c>
      <c r="G42" s="44">
        <f t="shared" si="0"/>
        <v>14.355</v>
      </c>
      <c r="H42" s="44">
        <f t="shared" si="0"/>
        <v>0</v>
      </c>
      <c r="I42" s="44">
        <f t="shared" si="0"/>
        <v>2</v>
      </c>
      <c r="J42" s="44">
        <f t="shared" si="0"/>
        <v>0</v>
      </c>
      <c r="K42" s="44">
        <f t="shared" si="0"/>
        <v>0</v>
      </c>
      <c r="L42" s="44">
        <f t="shared" si="0"/>
        <v>0</v>
      </c>
      <c r="M42" s="44">
        <f t="shared" si="0"/>
        <v>0</v>
      </c>
      <c r="N42" s="44">
        <f t="shared" si="0"/>
        <v>0</v>
      </c>
      <c r="O42" s="44">
        <f t="shared" si="0"/>
        <v>0</v>
      </c>
      <c r="P42" s="44">
        <f t="shared" si="0"/>
        <v>0</v>
      </c>
      <c r="Q42" s="44">
        <f t="shared" si="0"/>
        <v>0</v>
      </c>
      <c r="R42" s="44">
        <f t="shared" si="0"/>
        <v>0</v>
      </c>
      <c r="S42" s="44">
        <f t="shared" si="0"/>
        <v>0</v>
      </c>
      <c r="T42" s="44">
        <f t="shared" si="0"/>
        <v>0</v>
      </c>
      <c r="U42" s="44">
        <f t="shared" si="0"/>
        <v>0</v>
      </c>
      <c r="V42" s="44">
        <f t="shared" si="0"/>
        <v>0</v>
      </c>
      <c r="W42" s="44">
        <f t="shared" si="0"/>
        <v>0</v>
      </c>
      <c r="X42" s="44">
        <f t="shared" si="0"/>
        <v>0</v>
      </c>
      <c r="Y42" s="44">
        <f t="shared" si="0"/>
        <v>2.29</v>
      </c>
      <c r="Z42" s="44">
        <f t="shared" si="0"/>
        <v>0</v>
      </c>
      <c r="AA42" s="44">
        <f t="shared" si="0"/>
        <v>14.355</v>
      </c>
      <c r="AB42" s="44">
        <f t="shared" si="0"/>
        <v>0</v>
      </c>
      <c r="AC42" s="44">
        <f t="shared" si="0"/>
        <v>2</v>
      </c>
      <c r="AD42" s="44">
        <f t="shared" si="0"/>
        <v>0</v>
      </c>
      <c r="AE42" s="44">
        <f t="shared" si="0"/>
        <v>0</v>
      </c>
      <c r="AF42" s="44">
        <f t="shared" si="0"/>
        <v>0</v>
      </c>
      <c r="AG42" s="44">
        <f t="shared" si="0"/>
        <v>0</v>
      </c>
      <c r="AH42" s="44">
        <f t="shared" si="0"/>
        <v>0</v>
      </c>
      <c r="AI42" s="44">
        <f t="shared" si="0"/>
        <v>0</v>
      </c>
      <c r="AJ42" s="44">
        <f t="shared" si="0"/>
        <v>0</v>
      </c>
      <c r="AK42" s="44">
        <f t="shared" si="0"/>
        <v>0</v>
      </c>
      <c r="AL42" s="44">
        <f t="shared" si="0"/>
        <v>0</v>
      </c>
      <c r="AM42" s="44">
        <f t="shared" si="0"/>
        <v>0</v>
      </c>
      <c r="AN42" s="44">
        <f t="shared" si="0"/>
        <v>0</v>
      </c>
      <c r="AO42" s="44">
        <f t="shared" si="0"/>
        <v>0</v>
      </c>
      <c r="AP42" s="44">
        <f t="shared" si="0"/>
        <v>0</v>
      </c>
      <c r="AQ42" s="44">
        <f t="shared" si="0"/>
        <v>0</v>
      </c>
      <c r="AR42" s="44">
        <f t="shared" si="0"/>
        <v>0</v>
      </c>
      <c r="AS42" s="44">
        <f t="shared" si="0"/>
        <v>0</v>
      </c>
      <c r="AT42" s="44">
        <f t="shared" si="0"/>
        <v>0</v>
      </c>
      <c r="AU42" s="44">
        <f t="shared" si="0"/>
        <v>0</v>
      </c>
      <c r="AV42" s="44">
        <f t="shared" si="0"/>
        <v>0</v>
      </c>
      <c r="AW42" s="44">
        <f t="shared" si="0"/>
        <v>0</v>
      </c>
      <c r="AX42" s="44">
        <f t="shared" si="0"/>
        <v>0</v>
      </c>
      <c r="AY42" s="44">
        <f t="shared" si="0"/>
        <v>0</v>
      </c>
      <c r="AZ42" s="44">
        <f t="shared" si="0"/>
        <v>0</v>
      </c>
      <c r="BA42" s="44">
        <f t="shared" si="0"/>
        <v>0</v>
      </c>
      <c r="BB42" s="44">
        <f t="shared" si="0"/>
        <v>0</v>
      </c>
      <c r="BC42" s="44">
        <f t="shared" si="0"/>
        <v>0</v>
      </c>
      <c r="BD42" s="44">
        <f t="shared" si="0"/>
        <v>0</v>
      </c>
      <c r="BE42" s="44">
        <f t="shared" si="0"/>
        <v>0</v>
      </c>
      <c r="BF42" s="44">
        <f t="shared" si="0"/>
        <v>0</v>
      </c>
      <c r="BG42" s="44">
        <f t="shared" si="0"/>
        <v>0</v>
      </c>
      <c r="BH42" s="44" t="s">
        <v>97</v>
      </c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</row>
    <row r="43" spans="1:7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</sheetData>
  <sheetProtection/>
  <mergeCells count="28">
    <mergeCell ref="A42:C42"/>
    <mergeCell ref="BH15:BH19"/>
    <mergeCell ref="E17:AC17"/>
    <mergeCell ref="A4:BH4"/>
    <mergeCell ref="A5:BH5"/>
    <mergeCell ref="A7:BH7"/>
    <mergeCell ref="A8:BH8"/>
    <mergeCell ref="A10:BH10"/>
    <mergeCell ref="A12:BH12"/>
    <mergeCell ref="AN18:AR18"/>
    <mergeCell ref="A13:BH13"/>
    <mergeCell ref="A14:BH14"/>
    <mergeCell ref="A15:A19"/>
    <mergeCell ref="B15:B19"/>
    <mergeCell ref="C15:C19"/>
    <mergeCell ref="D15:D19"/>
    <mergeCell ref="E15:BB16"/>
    <mergeCell ref="BC15:BG18"/>
    <mergeCell ref="AX18:BB18"/>
    <mergeCell ref="AD17:BB17"/>
    <mergeCell ref="AI18:AM18"/>
    <mergeCell ref="AS18:AW18"/>
    <mergeCell ref="E18:I18"/>
    <mergeCell ref="J18:N18"/>
    <mergeCell ref="O18:S18"/>
    <mergeCell ref="T18:X18"/>
    <mergeCell ref="Y18:AC18"/>
    <mergeCell ref="AD18:AH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dcterms:created xsi:type="dcterms:W3CDTF">2019-05-13T07:33:18Z</dcterms:created>
  <dcterms:modified xsi:type="dcterms:W3CDTF">2020-08-10T08:49:27Z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DZQQNTZWJNVN-2-2991</vt:lpwstr>
  </property>
  <property fmtid="{D5CDD505-2E9C-101B-9397-08002B2CF9AE}" pid="4" name="_dlc_DocIdItemGu">
    <vt:lpwstr>5c1a8d04-168e-4fc5-9c1a-35ea58d1a39d</vt:lpwstr>
  </property>
  <property fmtid="{D5CDD505-2E9C-101B-9397-08002B2CF9AE}" pid="5" name="_dlc_DocIdU">
    <vt:lpwstr>http://info.kom-tech.ru:8090/_layouts/DocIdRedir.aspx?ID=DZQQNTZWJNVN-2-2991, DZQQNTZWJNVN-2-2991</vt:lpwstr>
  </property>
  <property fmtid="{D5CDD505-2E9C-101B-9397-08002B2CF9AE}" pid="6" name="u">
    <vt:lpwstr/>
  </property>
</Properties>
</file>